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4ff61e3a8b154108/Norrvikens villaägareförening/Årsmöte 20240410/"/>
    </mc:Choice>
  </mc:AlternateContent>
  <xr:revisionPtr revIDLastSave="4" documentId="8_{53CAC9A3-07E7-470B-841A-A517146CF8F4}" xr6:coauthVersionLast="47" xr6:coauthVersionMax="47" xr10:uidLastSave="{20D5AFE6-4381-4F6F-9E42-15075E68AFC2}"/>
  <bookViews>
    <workbookView xWindow="-110" yWindow="-110" windowWidth="22620" windowHeight="135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G22" i="1"/>
  <c r="I41" i="1"/>
  <c r="G41" i="1"/>
  <c r="G35" i="1"/>
  <c r="G31" i="1"/>
  <c r="G8" i="1"/>
  <c r="G24" i="1" l="1"/>
  <c r="G43" i="1"/>
  <c r="I35" i="1"/>
  <c r="I31" i="1"/>
  <c r="I8" i="1"/>
  <c r="I43" i="1" l="1"/>
  <c r="I24" i="1"/>
</calcChain>
</file>

<file path=xl/sharedStrings.xml><?xml version="1.0" encoding="utf-8"?>
<sst xmlns="http://schemas.openxmlformats.org/spreadsheetml/2006/main" count="39" uniqueCount="39">
  <si>
    <t>RESULTATRÄKNING FÖR</t>
  </si>
  <si>
    <t>INTÄKTER</t>
  </si>
  <si>
    <t>3010 Medlemsavgifter</t>
  </si>
  <si>
    <t>3020 Ränteintäkter</t>
  </si>
  <si>
    <t>3030 Övriga intäkter</t>
  </si>
  <si>
    <t>Summa Intäkter</t>
  </si>
  <si>
    <t>KOSTNADER</t>
  </si>
  <si>
    <t>Summa kostnader</t>
  </si>
  <si>
    <t>ÅRETS RESULTAT</t>
  </si>
  <si>
    <t>BALANSRÄKNING FÖR</t>
  </si>
  <si>
    <t>Summa tillgångar</t>
  </si>
  <si>
    <t>Summa skulder</t>
  </si>
  <si>
    <t>Summa Eget kapital</t>
  </si>
  <si>
    <t>Summa Skulder och Eget kapital</t>
  </si>
  <si>
    <t>Kassaförvaltare</t>
  </si>
  <si>
    <t>Ovanstående resultat- och balansräkning</t>
  </si>
  <si>
    <t>tillstyrkes. Min revisionsberättelse har</t>
  </si>
  <si>
    <t>lämnats den</t>
  </si>
  <si>
    <t>31/12 2022</t>
  </si>
  <si>
    <t>31/12 2023</t>
  </si>
  <si>
    <t>Stockholm 2024</t>
  </si>
  <si>
    <t>NORRVIKENS VILLAÄGAREFÖRENING</t>
  </si>
  <si>
    <t>Årsmöte</t>
  </si>
  <si>
    <t>Valborg</t>
  </si>
  <si>
    <t xml:space="preserve">Konsert </t>
  </si>
  <si>
    <t>Norrvikenvarv</t>
  </si>
  <si>
    <t>Tryckeri</t>
  </si>
  <si>
    <t>IT</t>
  </si>
  <si>
    <t>Styrelse</t>
  </si>
  <si>
    <t>Uppvaktningar</t>
  </si>
  <si>
    <t>Övrigt</t>
  </si>
  <si>
    <t>PG/Bank avgift</t>
  </si>
  <si>
    <t>NVF</t>
  </si>
  <si>
    <t>Plusgiro</t>
  </si>
  <si>
    <t>Fordringar</t>
  </si>
  <si>
    <t>Kortfristiga skulder</t>
  </si>
  <si>
    <t>Eget kapital</t>
  </si>
  <si>
    <t>Periodens resultat</t>
  </si>
  <si>
    <t>Bryggfond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</si>
</sst>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&quot;kr&quot;_-;\-* #,##0\ &quot;kr&quot;_-;_-* &quot;-&quot;??\ &quot;kr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165" fontId="2" fillId="0" borderId="0" xfId="0" applyNumberFormat="1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B1" workbookViewId="0">
      <selection activeCell="P9" sqref="P9"/>
    </sheetView>
  </sheetViews>
  <sheetFormatPr defaultRowHeight="14.5" x14ac:dyDescent="0.35"/>
  <cols>
    <col min="3" max="3" width="21.1796875" customWidth="1"/>
    <col min="4" max="4" width="2.6328125" customWidth="1"/>
    <col min="5" max="5" width="4.453125" customWidth="1"/>
    <col min="6" max="6" width="5.453125" customWidth="1"/>
    <col min="7" max="7" width="14.453125" customWidth="1"/>
    <col min="9" max="9" width="12.54296875" bestFit="1" customWidth="1"/>
  </cols>
  <sheetData>
    <row r="1" spans="1:10" ht="15.5" x14ac:dyDescent="0.35">
      <c r="B1" s="3" t="s">
        <v>0</v>
      </c>
      <c r="C1" s="3"/>
      <c r="D1" s="3"/>
      <c r="E1" s="3" t="s">
        <v>21</v>
      </c>
    </row>
    <row r="2" spans="1:10" x14ac:dyDescent="0.35">
      <c r="A2" s="1"/>
      <c r="G2" s="4">
        <v>2022</v>
      </c>
      <c r="I2" s="4">
        <v>2023</v>
      </c>
      <c r="J2" s="2"/>
    </row>
    <row r="3" spans="1:10" x14ac:dyDescent="0.35">
      <c r="B3" s="5" t="s">
        <v>1</v>
      </c>
    </row>
    <row r="4" spans="1:10" x14ac:dyDescent="0.35">
      <c r="C4" t="s">
        <v>2</v>
      </c>
      <c r="G4" s="6">
        <v>21825</v>
      </c>
      <c r="I4" s="6">
        <v>21445</v>
      </c>
    </row>
    <row r="5" spans="1:10" x14ac:dyDescent="0.35">
      <c r="C5" t="s">
        <v>3</v>
      </c>
      <c r="G5" s="6"/>
      <c r="I5" s="6">
        <v>0</v>
      </c>
    </row>
    <row r="6" spans="1:10" x14ac:dyDescent="0.35">
      <c r="C6" t="s">
        <v>4</v>
      </c>
      <c r="G6" s="6">
        <v>0</v>
      </c>
      <c r="I6" s="6">
        <v>0</v>
      </c>
    </row>
    <row r="7" spans="1:10" x14ac:dyDescent="0.35">
      <c r="G7" s="6"/>
      <c r="I7" s="6"/>
    </row>
    <row r="8" spans="1:10" x14ac:dyDescent="0.35">
      <c r="B8" s="5" t="s">
        <v>5</v>
      </c>
      <c r="C8" s="5"/>
      <c r="D8" s="5"/>
      <c r="E8" s="5"/>
      <c r="F8" s="5"/>
      <c r="G8" s="7">
        <f>SUM(G4:G6)</f>
        <v>21825</v>
      </c>
      <c r="H8" s="5"/>
      <c r="I8" s="7">
        <f>SUM(I4:I6)</f>
        <v>21445</v>
      </c>
    </row>
    <row r="9" spans="1:10" x14ac:dyDescent="0.35">
      <c r="G9" s="6"/>
      <c r="I9" s="6"/>
    </row>
    <row r="10" spans="1:10" x14ac:dyDescent="0.35">
      <c r="B10" s="5" t="s">
        <v>6</v>
      </c>
      <c r="G10" s="6"/>
      <c r="I10" s="6"/>
    </row>
    <row r="11" spans="1:10" x14ac:dyDescent="0.35">
      <c r="C11" t="s">
        <v>22</v>
      </c>
      <c r="G11" s="6">
        <v>-509</v>
      </c>
      <c r="I11" s="6">
        <v>-509</v>
      </c>
    </row>
    <row r="12" spans="1:10" x14ac:dyDescent="0.35">
      <c r="C12" t="s">
        <v>23</v>
      </c>
      <c r="G12" s="6">
        <v>-5770</v>
      </c>
      <c r="I12" s="6">
        <v>-5494</v>
      </c>
    </row>
    <row r="13" spans="1:10" x14ac:dyDescent="0.35">
      <c r="C13" t="s">
        <v>24</v>
      </c>
      <c r="G13" s="6">
        <v>-8043</v>
      </c>
      <c r="I13" s="6">
        <v>0</v>
      </c>
    </row>
    <row r="14" spans="1:10" x14ac:dyDescent="0.35">
      <c r="C14" t="s">
        <v>25</v>
      </c>
      <c r="G14" s="6">
        <v>0</v>
      </c>
      <c r="I14" s="6">
        <v>-525</v>
      </c>
    </row>
    <row r="15" spans="1:10" x14ac:dyDescent="0.35">
      <c r="C15" t="s">
        <v>26</v>
      </c>
      <c r="G15" s="6">
        <v>-5955</v>
      </c>
      <c r="I15" s="6">
        <v>-2655</v>
      </c>
    </row>
    <row r="16" spans="1:10" x14ac:dyDescent="0.35">
      <c r="C16" t="s">
        <v>27</v>
      </c>
      <c r="G16" s="6">
        <v>-1521</v>
      </c>
      <c r="I16" s="6">
        <v>-50</v>
      </c>
    </row>
    <row r="17" spans="2:9" x14ac:dyDescent="0.35">
      <c r="C17" t="s">
        <v>28</v>
      </c>
      <c r="G17" s="6">
        <v>-3335</v>
      </c>
      <c r="I17" s="6">
        <v>-5037</v>
      </c>
    </row>
    <row r="18" spans="2:9" x14ac:dyDescent="0.35">
      <c r="C18" t="s">
        <v>29</v>
      </c>
      <c r="G18" s="6">
        <v>-1546</v>
      </c>
      <c r="I18" s="6">
        <v>-2018</v>
      </c>
    </row>
    <row r="19" spans="2:9" x14ac:dyDescent="0.35">
      <c r="C19" t="s">
        <v>30</v>
      </c>
      <c r="G19" s="6">
        <v>-771</v>
      </c>
      <c r="I19" s="6">
        <v>-1765</v>
      </c>
    </row>
    <row r="20" spans="2:9" x14ac:dyDescent="0.35">
      <c r="C20" t="s">
        <v>31</v>
      </c>
      <c r="G20" s="6">
        <v>-1444</v>
      </c>
      <c r="I20" s="6">
        <v>-1300</v>
      </c>
    </row>
    <row r="21" spans="2:9" x14ac:dyDescent="0.35">
      <c r="G21" s="6"/>
      <c r="I21" s="6"/>
    </row>
    <row r="22" spans="2:9" x14ac:dyDescent="0.35">
      <c r="B22" s="5" t="s">
        <v>7</v>
      </c>
      <c r="C22" s="5"/>
      <c r="D22" s="5"/>
      <c r="F22" s="5"/>
      <c r="G22" s="7">
        <f>SUM(G11:G20)</f>
        <v>-28894</v>
      </c>
      <c r="H22" s="5"/>
      <c r="I22" s="7">
        <f>SUM(I11:I20)</f>
        <v>-19353</v>
      </c>
    </row>
    <row r="23" spans="2:9" x14ac:dyDescent="0.35">
      <c r="E23" s="5"/>
      <c r="G23" s="6"/>
      <c r="I23" s="6"/>
    </row>
    <row r="24" spans="2:9" x14ac:dyDescent="0.35">
      <c r="B24" s="5" t="s">
        <v>8</v>
      </c>
      <c r="C24" s="5"/>
      <c r="D24" s="5"/>
      <c r="F24" s="5"/>
      <c r="G24" s="7">
        <f>+G8+G22</f>
        <v>-7069</v>
      </c>
      <c r="H24" s="5"/>
      <c r="I24" s="7">
        <f>+I8+I22</f>
        <v>2092</v>
      </c>
    </row>
    <row r="25" spans="2:9" ht="15.5" x14ac:dyDescent="0.35">
      <c r="C25" s="3"/>
      <c r="D25" s="3"/>
    </row>
    <row r="26" spans="2:9" ht="15.5" x14ac:dyDescent="0.35">
      <c r="B26" s="3" t="s">
        <v>9</v>
      </c>
      <c r="E26" s="3" t="s">
        <v>32</v>
      </c>
      <c r="G26" s="5" t="s">
        <v>18</v>
      </c>
      <c r="H26" s="5"/>
      <c r="I26" s="5" t="s">
        <v>19</v>
      </c>
    </row>
    <row r="28" spans="2:9" x14ac:dyDescent="0.35">
      <c r="C28" t="s">
        <v>33</v>
      </c>
      <c r="G28" s="6">
        <v>70189</v>
      </c>
      <c r="I28" s="6">
        <v>88612</v>
      </c>
    </row>
    <row r="29" spans="2:9" x14ac:dyDescent="0.35">
      <c r="C29" t="s">
        <v>34</v>
      </c>
      <c r="G29" s="6">
        <v>771</v>
      </c>
      <c r="I29" s="6"/>
    </row>
    <row r="30" spans="2:9" x14ac:dyDescent="0.35">
      <c r="G30" s="6"/>
      <c r="I30" s="6"/>
    </row>
    <row r="31" spans="2:9" x14ac:dyDescent="0.35">
      <c r="B31" s="5" t="s">
        <v>10</v>
      </c>
      <c r="C31" s="5"/>
      <c r="D31" s="5"/>
      <c r="F31" s="5"/>
      <c r="G31" s="7">
        <f>SUM(G28:G30)</f>
        <v>70960</v>
      </c>
      <c r="H31" s="5"/>
      <c r="I31" s="7">
        <f>SUM(I28:I30)</f>
        <v>88612</v>
      </c>
    </row>
    <row r="32" spans="2:9" x14ac:dyDescent="0.35">
      <c r="E32" s="5"/>
      <c r="G32" s="6"/>
      <c r="I32" s="6"/>
    </row>
    <row r="33" spans="2:9" x14ac:dyDescent="0.35">
      <c r="C33" t="s">
        <v>35</v>
      </c>
      <c r="G33" s="6">
        <v>0</v>
      </c>
      <c r="I33" s="6">
        <v>0</v>
      </c>
    </row>
    <row r="34" spans="2:9" x14ac:dyDescent="0.35">
      <c r="G34" s="6"/>
      <c r="I34" s="6"/>
    </row>
    <row r="35" spans="2:9" x14ac:dyDescent="0.35">
      <c r="B35" t="s">
        <v>11</v>
      </c>
      <c r="G35" s="6">
        <f>SUM(G33:G34)</f>
        <v>0</v>
      </c>
      <c r="I35" s="6">
        <f>SUM(I33:I34)</f>
        <v>0</v>
      </c>
    </row>
    <row r="36" spans="2:9" x14ac:dyDescent="0.35">
      <c r="G36" s="6"/>
      <c r="I36" s="6"/>
    </row>
    <row r="37" spans="2:9" x14ac:dyDescent="0.35">
      <c r="C37" t="s">
        <v>36</v>
      </c>
      <c r="G37" s="6">
        <v>-62207</v>
      </c>
      <c r="I37" s="6">
        <v>-53138</v>
      </c>
    </row>
    <row r="38" spans="2:9" x14ac:dyDescent="0.35">
      <c r="C38" t="s">
        <v>37</v>
      </c>
      <c r="G38" s="6">
        <v>7069</v>
      </c>
      <c r="I38" s="6">
        <v>-2092</v>
      </c>
    </row>
    <row r="39" spans="2:9" x14ac:dyDescent="0.35">
      <c r="C39" t="s">
        <v>38</v>
      </c>
      <c r="G39" s="6">
        <v>-15822</v>
      </c>
      <c r="I39" s="6">
        <v>-31382</v>
      </c>
    </row>
    <row r="40" spans="2:9" x14ac:dyDescent="0.35">
      <c r="G40" s="6"/>
      <c r="I40" s="6"/>
    </row>
    <row r="41" spans="2:9" x14ac:dyDescent="0.35">
      <c r="B41" t="s">
        <v>12</v>
      </c>
      <c r="G41" s="6">
        <f>SUM(G37:G40)</f>
        <v>-70960</v>
      </c>
      <c r="I41" s="6">
        <f>SUM(I37:I40)</f>
        <v>-86612</v>
      </c>
    </row>
    <row r="42" spans="2:9" x14ac:dyDescent="0.35">
      <c r="G42" s="6"/>
      <c r="I42" s="6"/>
    </row>
    <row r="43" spans="2:9" x14ac:dyDescent="0.35">
      <c r="B43" s="5" t="s">
        <v>13</v>
      </c>
      <c r="C43" s="5"/>
      <c r="D43" s="5"/>
      <c r="F43" s="5"/>
      <c r="G43" s="7">
        <f>+G41+G35</f>
        <v>-70960</v>
      </c>
      <c r="H43" s="5"/>
      <c r="I43" s="7">
        <f>+I41+I35</f>
        <v>-86612</v>
      </c>
    </row>
    <row r="44" spans="2:9" x14ac:dyDescent="0.35">
      <c r="E44" s="5"/>
    </row>
    <row r="45" spans="2:9" x14ac:dyDescent="0.35">
      <c r="B45" t="s">
        <v>20</v>
      </c>
      <c r="G45" t="s">
        <v>15</v>
      </c>
    </row>
    <row r="46" spans="2:9" x14ac:dyDescent="0.35">
      <c r="G46" t="s">
        <v>16</v>
      </c>
    </row>
    <row r="47" spans="2:9" x14ac:dyDescent="0.35">
      <c r="G47" t="s">
        <v>17</v>
      </c>
    </row>
    <row r="48" spans="2:9" x14ac:dyDescent="0.35">
      <c r="B48" t="s">
        <v>14</v>
      </c>
    </row>
  </sheetData>
  <pageMargins left="0.25" right="0.25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Eva Schreiber</cp:lastModifiedBy>
  <cp:lastPrinted>2024-04-02T09:47:38Z</cp:lastPrinted>
  <dcterms:created xsi:type="dcterms:W3CDTF">2017-10-11T12:52:23Z</dcterms:created>
  <dcterms:modified xsi:type="dcterms:W3CDTF">2024-04-02T09:47:58Z</dcterms:modified>
</cp:coreProperties>
</file>