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mma &amp; Pappa\Documents\Norrvikens villaägareförening\För årsmötet 2020\"/>
    </mc:Choice>
  </mc:AlternateContent>
  <xr:revisionPtr revIDLastSave="0" documentId="8_{E8919017-1B7C-4369-AE07-04D06866D4EE}" xr6:coauthVersionLast="45" xr6:coauthVersionMax="45" xr10:uidLastSave="{00000000-0000-0000-0000-000000000000}"/>
  <bookViews>
    <workbookView xWindow="-103" yWindow="-103" windowWidth="22149" windowHeight="11949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calcPr calcId="191029"/>
</workbook>
</file>

<file path=xl/calcChain.xml><?xml version="1.0" encoding="utf-8"?>
<calcChain xmlns="http://schemas.openxmlformats.org/spreadsheetml/2006/main">
  <c r="E23" i="1" l="1"/>
  <c r="E9" i="1"/>
  <c r="F23" i="1"/>
  <c r="F9" i="1"/>
  <c r="E25" i="1" l="1"/>
  <c r="G23" i="1"/>
  <c r="H23" i="1"/>
  <c r="G9" i="1"/>
  <c r="H9" i="1"/>
  <c r="H25" i="1" l="1"/>
  <c r="G25" i="1"/>
  <c r="I23" i="1"/>
  <c r="I9" i="1"/>
  <c r="J23" i="1"/>
  <c r="J9" i="1"/>
  <c r="I25" i="1" l="1"/>
  <c r="J25" i="1"/>
  <c r="K23" i="1"/>
  <c r="K9" i="1"/>
  <c r="K25" i="1" l="1"/>
  <c r="L23" i="1"/>
  <c r="L9" i="1"/>
  <c r="M23" i="1"/>
  <c r="M9" i="1"/>
  <c r="O23" i="1"/>
  <c r="N23" i="1"/>
  <c r="O9" i="1"/>
  <c r="N9" i="1"/>
  <c r="L25" i="1" l="1"/>
  <c r="N25" i="1"/>
  <c r="O25" i="1"/>
  <c r="M25" i="1"/>
</calcChain>
</file>

<file path=xl/sharedStrings.xml><?xml version="1.0" encoding="utf-8"?>
<sst xmlns="http://schemas.openxmlformats.org/spreadsheetml/2006/main" count="32" uniqueCount="24">
  <si>
    <t>NORRVIKENS VILLAÄGAREFÖRENING</t>
  </si>
  <si>
    <t>Intäkter</t>
  </si>
  <si>
    <t>Medlemsavgifter</t>
  </si>
  <si>
    <t>Övrigt</t>
  </si>
  <si>
    <t>Totala intäkter</t>
  </si>
  <si>
    <t>Kostnader</t>
  </si>
  <si>
    <t>Arrangemang</t>
  </si>
  <si>
    <t>Trycksaker</t>
  </si>
  <si>
    <t>IT-tjänster</t>
  </si>
  <si>
    <t>Bankkostnader</t>
  </si>
  <si>
    <t>Övriga kostnader</t>
  </si>
  <si>
    <t>Totala kostnader</t>
  </si>
  <si>
    <t>Årets resultat</t>
  </si>
  <si>
    <t>Budget</t>
  </si>
  <si>
    <t>Utfall</t>
  </si>
  <si>
    <t>Villaägarna</t>
  </si>
  <si>
    <t xml:space="preserve">Budget </t>
  </si>
  <si>
    <t>Uppvaktningar</t>
  </si>
  <si>
    <t xml:space="preserve">Styrelse/Repr. </t>
  </si>
  <si>
    <t>Årsmöte</t>
  </si>
  <si>
    <t>Valborg</t>
  </si>
  <si>
    <t>Konsert</t>
  </si>
  <si>
    <t>Norrvikenvarvet</t>
  </si>
  <si>
    <t>Reviderad "Covid 19" budget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</si>
</sst>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1" fontId="2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selection activeCell="F17" sqref="F17"/>
    </sheetView>
  </sheetViews>
  <sheetFormatPr defaultRowHeight="14.6" x14ac:dyDescent="0.4"/>
  <cols>
    <col min="2" max="2" width="8.3046875" customWidth="1"/>
    <col min="3" max="3" width="11.15234375" bestFit="1" customWidth="1"/>
    <col min="4" max="4" width="7.53515625" customWidth="1"/>
    <col min="5" max="5" width="8.69140625" customWidth="1"/>
    <col min="6" max="6" width="8.3828125" bestFit="1" customWidth="1"/>
    <col min="7" max="7" width="9.3046875" customWidth="1"/>
    <col min="8" max="8" width="8.3828125" bestFit="1" customWidth="1"/>
    <col min="9" max="9" width="8.53515625" customWidth="1"/>
    <col min="10" max="12" width="8.15234375" customWidth="1"/>
    <col min="13" max="13" width="8.84375" customWidth="1"/>
    <col min="14" max="14" width="8.69140625" customWidth="1"/>
    <col min="15" max="15" width="9" bestFit="1" customWidth="1"/>
  </cols>
  <sheetData>
    <row r="1" spans="1:18" ht="26.15" x14ac:dyDescent="0.7">
      <c r="A1" s="7" t="s">
        <v>0</v>
      </c>
      <c r="B1" s="7"/>
      <c r="C1" s="7"/>
      <c r="D1" s="7"/>
      <c r="E1" s="7"/>
      <c r="F1" s="7"/>
      <c r="G1" s="7"/>
      <c r="I1" s="11" t="s">
        <v>23</v>
      </c>
      <c r="J1" s="11"/>
      <c r="K1" s="11"/>
      <c r="L1" s="12"/>
      <c r="M1" s="12"/>
      <c r="R1" s="1"/>
    </row>
    <row r="2" spans="1:18" ht="26.15" x14ac:dyDescent="0.7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"/>
      <c r="O2" s="1"/>
      <c r="P2" s="1"/>
      <c r="Q2" s="1"/>
      <c r="R2" s="1"/>
    </row>
    <row r="3" spans="1:18" ht="18.45" x14ac:dyDescent="0.5">
      <c r="A3" s="1"/>
      <c r="B3" s="1"/>
      <c r="C3" s="1"/>
      <c r="D3" s="1"/>
      <c r="E3" s="6" t="s">
        <v>13</v>
      </c>
      <c r="F3" s="6" t="s">
        <v>14</v>
      </c>
      <c r="G3" s="6" t="s">
        <v>13</v>
      </c>
      <c r="H3" s="6" t="s">
        <v>14</v>
      </c>
      <c r="I3" s="6" t="s">
        <v>16</v>
      </c>
      <c r="J3" s="6" t="s">
        <v>14</v>
      </c>
      <c r="K3" s="6" t="s">
        <v>14</v>
      </c>
      <c r="L3" s="6" t="s">
        <v>14</v>
      </c>
      <c r="M3" s="4" t="s">
        <v>14</v>
      </c>
      <c r="N3" s="4" t="s">
        <v>14</v>
      </c>
      <c r="O3" s="4" t="s">
        <v>14</v>
      </c>
      <c r="P3" s="1"/>
      <c r="Q3" s="1"/>
      <c r="R3" s="1"/>
    </row>
    <row r="4" spans="1:18" ht="18.45" x14ac:dyDescent="0.5">
      <c r="A4" s="2" t="s">
        <v>1</v>
      </c>
      <c r="B4" s="1"/>
      <c r="C4" s="1"/>
      <c r="D4" s="1"/>
      <c r="E4" s="6">
        <v>2020</v>
      </c>
      <c r="F4" s="6">
        <v>2019</v>
      </c>
      <c r="G4" s="6">
        <v>2019</v>
      </c>
      <c r="H4" s="6">
        <v>2018</v>
      </c>
      <c r="I4" s="6">
        <v>2018</v>
      </c>
      <c r="J4" s="6">
        <v>2017</v>
      </c>
      <c r="K4" s="6">
        <v>2016</v>
      </c>
      <c r="L4" s="6">
        <v>2015</v>
      </c>
      <c r="M4" s="2">
        <v>2014</v>
      </c>
      <c r="N4" s="2">
        <v>2013</v>
      </c>
      <c r="O4" s="2">
        <v>2012</v>
      </c>
      <c r="P4" s="1"/>
      <c r="Q4" s="1"/>
      <c r="R4" s="1"/>
    </row>
    <row r="5" spans="1:18" ht="18.45" x14ac:dyDescent="0.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45" x14ac:dyDescent="0.5">
      <c r="A6" s="1" t="s">
        <v>2</v>
      </c>
      <c r="C6" s="1"/>
      <c r="D6" s="1"/>
      <c r="E6" s="1">
        <v>24000</v>
      </c>
      <c r="F6" s="1">
        <v>24415</v>
      </c>
      <c r="G6" s="1">
        <v>26000</v>
      </c>
      <c r="H6" s="1">
        <v>17598</v>
      </c>
      <c r="I6" s="1">
        <v>20000</v>
      </c>
      <c r="J6" s="1">
        <v>18640</v>
      </c>
      <c r="K6" s="1">
        <v>19868</v>
      </c>
      <c r="L6" s="9">
        <v>20752.5</v>
      </c>
      <c r="M6" s="3">
        <v>21125</v>
      </c>
      <c r="N6" s="3">
        <v>20012</v>
      </c>
      <c r="O6" s="3">
        <v>19542</v>
      </c>
      <c r="P6" s="1"/>
      <c r="Q6" s="1"/>
      <c r="R6" s="1"/>
    </row>
    <row r="7" spans="1:18" ht="18.45" x14ac:dyDescent="0.5">
      <c r="A7" s="1" t="s">
        <v>15</v>
      </c>
      <c r="C7" s="1"/>
      <c r="D7" s="1"/>
      <c r="E7" s="1">
        <v>0</v>
      </c>
      <c r="F7" s="1">
        <v>3750</v>
      </c>
      <c r="G7" s="1">
        <v>5000</v>
      </c>
      <c r="H7" s="1">
        <v>4500</v>
      </c>
      <c r="I7" s="1">
        <v>5000</v>
      </c>
      <c r="J7" s="1">
        <v>4980</v>
      </c>
      <c r="K7" s="1">
        <v>4790</v>
      </c>
      <c r="L7" s="9">
        <v>4670</v>
      </c>
      <c r="M7" s="3">
        <v>4750</v>
      </c>
      <c r="N7" s="3">
        <v>0</v>
      </c>
      <c r="O7" s="3">
        <v>0</v>
      </c>
      <c r="P7" s="1"/>
      <c r="Q7" s="1"/>
      <c r="R7" s="1"/>
    </row>
    <row r="8" spans="1:18" ht="18.45" x14ac:dyDescent="0.5">
      <c r="A8" s="1" t="s">
        <v>3</v>
      </c>
      <c r="C8" s="1"/>
      <c r="D8" s="1"/>
      <c r="E8" s="1">
        <v>0</v>
      </c>
      <c r="F8" s="1">
        <v>1444</v>
      </c>
      <c r="G8" s="1">
        <v>2000</v>
      </c>
      <c r="H8" s="1">
        <v>1910</v>
      </c>
      <c r="I8" s="1">
        <v>3000</v>
      </c>
      <c r="J8" s="1">
        <v>1440</v>
      </c>
      <c r="K8" s="1">
        <v>2260</v>
      </c>
      <c r="L8" s="1">
        <v>0</v>
      </c>
      <c r="M8" s="3">
        <v>0</v>
      </c>
      <c r="N8" s="3">
        <v>2330</v>
      </c>
      <c r="O8" s="3">
        <v>0</v>
      </c>
      <c r="P8" s="1"/>
      <c r="Q8" s="1"/>
      <c r="R8" s="1"/>
    </row>
    <row r="9" spans="1:18" ht="18.45" x14ac:dyDescent="0.5">
      <c r="A9" s="2" t="s">
        <v>4</v>
      </c>
      <c r="B9" s="1"/>
      <c r="C9" s="1"/>
      <c r="D9" s="1"/>
      <c r="E9" s="2">
        <f>SUM(E6:E8)</f>
        <v>24000</v>
      </c>
      <c r="F9" s="2">
        <f>SUM(F6:F8)</f>
        <v>29609</v>
      </c>
      <c r="G9" s="2">
        <f t="shared" ref="G9:O9" si="0">SUM(G6:G8)</f>
        <v>33000</v>
      </c>
      <c r="H9" s="2">
        <f t="shared" si="0"/>
        <v>24008</v>
      </c>
      <c r="I9" s="2">
        <f t="shared" si="0"/>
        <v>28000</v>
      </c>
      <c r="J9" s="2">
        <f t="shared" si="0"/>
        <v>25060</v>
      </c>
      <c r="K9" s="2">
        <f t="shared" si="0"/>
        <v>26918</v>
      </c>
      <c r="L9" s="10">
        <f t="shared" si="0"/>
        <v>25422.5</v>
      </c>
      <c r="M9" s="5">
        <f t="shared" si="0"/>
        <v>25875</v>
      </c>
      <c r="N9" s="5">
        <f t="shared" si="0"/>
        <v>22342</v>
      </c>
      <c r="O9" s="5">
        <f t="shared" si="0"/>
        <v>19542</v>
      </c>
      <c r="P9" s="1"/>
      <c r="Q9" s="1"/>
      <c r="R9" s="1"/>
    </row>
    <row r="10" spans="1:18" ht="18.45" x14ac:dyDescent="0.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  <c r="N10" s="5"/>
      <c r="O10" s="5"/>
      <c r="P10" s="1"/>
      <c r="Q10" s="1"/>
      <c r="R10" s="1"/>
    </row>
    <row r="11" spans="1:18" ht="18.45" x14ac:dyDescent="0.5">
      <c r="A11" s="2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  <c r="N11" s="3"/>
      <c r="O11" s="3"/>
      <c r="P11" s="1"/>
      <c r="Q11" s="1"/>
      <c r="R11" s="1"/>
    </row>
    <row r="12" spans="1:18" ht="18.45" x14ac:dyDescent="0.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  <c r="P12" s="1"/>
      <c r="Q12" s="1"/>
      <c r="R12" s="1"/>
    </row>
    <row r="13" spans="1:18" ht="18.45" x14ac:dyDescent="0.5">
      <c r="A13" s="1" t="s">
        <v>6</v>
      </c>
      <c r="C13" s="1" t="s">
        <v>19</v>
      </c>
      <c r="D13" s="1"/>
      <c r="E13" s="1">
        <v>300</v>
      </c>
      <c r="F13" s="1">
        <v>0</v>
      </c>
      <c r="G13" s="1">
        <v>300</v>
      </c>
      <c r="H13" s="1">
        <v>0</v>
      </c>
      <c r="I13" s="1">
        <v>300</v>
      </c>
      <c r="J13" s="1">
        <v>240</v>
      </c>
      <c r="K13" s="1">
        <v>634</v>
      </c>
      <c r="L13" s="1">
        <v>0</v>
      </c>
      <c r="M13" s="3">
        <v>3000</v>
      </c>
      <c r="N13" s="3">
        <v>1742</v>
      </c>
      <c r="O13" s="3">
        <v>1140</v>
      </c>
      <c r="P13" s="1"/>
      <c r="Q13" s="1"/>
      <c r="R13" s="1"/>
    </row>
    <row r="14" spans="1:18" ht="18.45" x14ac:dyDescent="0.5">
      <c r="A14" s="1"/>
      <c r="C14" s="1" t="s">
        <v>20</v>
      </c>
      <c r="D14" s="1"/>
      <c r="E14" s="1">
        <v>0</v>
      </c>
      <c r="F14" s="1">
        <v>5500</v>
      </c>
      <c r="G14" s="1">
        <v>7000</v>
      </c>
      <c r="H14" s="1">
        <v>5559</v>
      </c>
      <c r="I14" s="1">
        <v>6400</v>
      </c>
      <c r="J14" s="1">
        <v>6350</v>
      </c>
      <c r="K14" s="1">
        <v>6290</v>
      </c>
      <c r="L14" s="1">
        <v>4200</v>
      </c>
      <c r="M14" s="3">
        <v>4650</v>
      </c>
      <c r="N14" s="3">
        <v>4450</v>
      </c>
      <c r="O14" s="3">
        <v>3700</v>
      </c>
      <c r="P14" s="1"/>
      <c r="Q14" s="1"/>
      <c r="R14" s="1"/>
    </row>
    <row r="15" spans="1:18" ht="18.45" x14ac:dyDescent="0.5">
      <c r="A15" s="1"/>
      <c r="C15" s="1" t="s">
        <v>21</v>
      </c>
      <c r="D15" s="1"/>
      <c r="E15" s="1">
        <v>0</v>
      </c>
      <c r="F15" s="1">
        <v>6593</v>
      </c>
      <c r="G15" s="1">
        <v>7000</v>
      </c>
      <c r="H15" s="1"/>
      <c r="I15" s="1">
        <v>6400</v>
      </c>
      <c r="J15" s="1">
        <v>6995</v>
      </c>
      <c r="K15" s="1">
        <v>2545</v>
      </c>
      <c r="L15" s="1">
        <v>3000</v>
      </c>
      <c r="M15" s="3">
        <v>3000</v>
      </c>
      <c r="N15" s="3">
        <v>6000</v>
      </c>
      <c r="O15" s="3">
        <v>6045</v>
      </c>
      <c r="P15" s="1"/>
      <c r="Q15" s="1"/>
      <c r="R15" s="1"/>
    </row>
    <row r="16" spans="1:18" ht="18.45" x14ac:dyDescent="0.5">
      <c r="A16" s="1"/>
      <c r="B16" s="1"/>
      <c r="C16" s="1" t="s">
        <v>22</v>
      </c>
      <c r="D16" s="1"/>
      <c r="E16" s="1">
        <v>0</v>
      </c>
      <c r="F16" s="1">
        <v>1169</v>
      </c>
      <c r="G16" s="1">
        <v>3000</v>
      </c>
      <c r="H16" s="1">
        <v>1475</v>
      </c>
      <c r="I16" s="1">
        <v>3000</v>
      </c>
      <c r="J16" s="1">
        <v>3604</v>
      </c>
      <c r="K16" s="1">
        <v>2615</v>
      </c>
      <c r="L16" s="1"/>
      <c r="M16" s="3"/>
      <c r="N16" s="3">
        <v>0</v>
      </c>
      <c r="O16" s="3">
        <v>3329</v>
      </c>
      <c r="P16" s="1"/>
      <c r="Q16" s="1"/>
      <c r="R16" s="1"/>
    </row>
    <row r="17" spans="1:18" ht="18.45" x14ac:dyDescent="0.5">
      <c r="A17" s="1" t="s">
        <v>7</v>
      </c>
      <c r="B17" s="1"/>
      <c r="C17" s="1"/>
      <c r="D17" s="1"/>
      <c r="E17" s="1">
        <v>2000</v>
      </c>
      <c r="F17" s="1">
        <v>2810</v>
      </c>
      <c r="G17" s="1">
        <v>5500</v>
      </c>
      <c r="H17" s="1">
        <v>2808</v>
      </c>
      <c r="I17" s="1">
        <v>7000</v>
      </c>
      <c r="J17" s="1">
        <v>7704</v>
      </c>
      <c r="K17" s="1">
        <v>7004</v>
      </c>
      <c r="L17" s="1">
        <v>4389</v>
      </c>
      <c r="M17" s="3">
        <v>9543</v>
      </c>
      <c r="N17" s="3">
        <v>2919</v>
      </c>
      <c r="O17" s="3">
        <v>4906</v>
      </c>
      <c r="P17" s="1"/>
      <c r="Q17" s="1"/>
      <c r="R17" s="1"/>
    </row>
    <row r="18" spans="1:18" ht="18.45" x14ac:dyDescent="0.5">
      <c r="A18" s="1" t="s">
        <v>8</v>
      </c>
      <c r="B18" s="1"/>
      <c r="C18" s="1"/>
      <c r="D18" s="1"/>
      <c r="E18" s="1">
        <v>350</v>
      </c>
      <c r="F18" s="1">
        <v>328</v>
      </c>
      <c r="G18" s="1">
        <v>350</v>
      </c>
      <c r="H18" s="1">
        <v>297</v>
      </c>
      <c r="I18" s="1">
        <v>350</v>
      </c>
      <c r="J18" s="1">
        <v>287</v>
      </c>
      <c r="K18" s="1">
        <v>346</v>
      </c>
      <c r="L18" s="1">
        <v>336</v>
      </c>
      <c r="M18" s="3">
        <v>158</v>
      </c>
      <c r="N18" s="3">
        <v>148</v>
      </c>
      <c r="O18" s="3">
        <v>148</v>
      </c>
      <c r="P18" s="1"/>
      <c r="Q18" s="1"/>
      <c r="R18" s="1"/>
    </row>
    <row r="19" spans="1:18" ht="18.45" x14ac:dyDescent="0.5">
      <c r="A19" s="1" t="s">
        <v>18</v>
      </c>
      <c r="B19" s="1"/>
      <c r="C19" s="1"/>
      <c r="D19" s="1"/>
      <c r="E19" s="1">
        <v>6500</v>
      </c>
      <c r="F19" s="1">
        <v>6425</v>
      </c>
      <c r="G19" s="1">
        <v>6500</v>
      </c>
      <c r="H19" s="1">
        <v>3645</v>
      </c>
      <c r="I19" s="1">
        <v>7000</v>
      </c>
      <c r="J19" s="1">
        <v>6715</v>
      </c>
      <c r="K19" s="1">
        <v>6515</v>
      </c>
      <c r="L19" s="1">
        <v>5201</v>
      </c>
      <c r="M19" s="3">
        <v>6044</v>
      </c>
      <c r="N19" s="3">
        <v>5976</v>
      </c>
      <c r="O19" s="3">
        <v>6063</v>
      </c>
      <c r="P19" s="1"/>
      <c r="Q19" s="1"/>
      <c r="R19" s="1"/>
    </row>
    <row r="20" spans="1:18" ht="18.45" x14ac:dyDescent="0.5">
      <c r="A20" s="1" t="s">
        <v>9</v>
      </c>
      <c r="B20" s="1"/>
      <c r="C20" s="1"/>
      <c r="D20" s="1"/>
      <c r="E20" s="1">
        <v>800</v>
      </c>
      <c r="F20" s="1">
        <v>758</v>
      </c>
      <c r="G20" s="1">
        <v>800</v>
      </c>
      <c r="H20" s="1">
        <v>753</v>
      </c>
      <c r="I20" s="1">
        <v>800</v>
      </c>
      <c r="J20" s="1">
        <v>759</v>
      </c>
      <c r="K20" s="1">
        <v>614</v>
      </c>
      <c r="L20" s="9">
        <v>457.5</v>
      </c>
      <c r="M20" s="3">
        <v>465</v>
      </c>
      <c r="N20" s="3">
        <v>457</v>
      </c>
      <c r="O20" s="3">
        <v>462</v>
      </c>
      <c r="P20" s="1"/>
      <c r="Q20" s="1"/>
      <c r="R20" s="1"/>
    </row>
    <row r="21" spans="1:18" ht="18.45" x14ac:dyDescent="0.5">
      <c r="A21" s="1" t="s">
        <v>17</v>
      </c>
      <c r="B21" s="1"/>
      <c r="C21" s="1"/>
      <c r="D21" s="1"/>
      <c r="E21" s="1">
        <v>800</v>
      </c>
      <c r="F21" s="1">
        <v>689</v>
      </c>
      <c r="G21" s="1">
        <v>800</v>
      </c>
      <c r="H21" s="1">
        <v>1128</v>
      </c>
      <c r="I21" s="1">
        <v>800</v>
      </c>
      <c r="J21" s="1">
        <v>897</v>
      </c>
      <c r="K21" s="1">
        <v>800</v>
      </c>
      <c r="L21" s="9"/>
      <c r="M21" s="3"/>
      <c r="N21" s="3"/>
      <c r="O21" s="3"/>
      <c r="P21" s="1"/>
      <c r="Q21" s="1"/>
      <c r="R21" s="1"/>
    </row>
    <row r="22" spans="1:18" ht="18.45" x14ac:dyDescent="0.5">
      <c r="A22" s="1" t="s">
        <v>10</v>
      </c>
      <c r="B22" s="1"/>
      <c r="C22" s="1"/>
      <c r="D22" s="1"/>
      <c r="E22" s="1">
        <v>500</v>
      </c>
      <c r="F22" s="1">
        <v>390</v>
      </c>
      <c r="G22" s="1">
        <v>500</v>
      </c>
      <c r="H22" s="1">
        <v>497</v>
      </c>
      <c r="I22" s="1"/>
      <c r="J22" s="1"/>
      <c r="K22" s="1">
        <v>1250</v>
      </c>
      <c r="L22" s="1">
        <v>0</v>
      </c>
      <c r="M22" s="3">
        <v>1530</v>
      </c>
      <c r="N22" s="3">
        <v>1080</v>
      </c>
      <c r="O22" s="3">
        <v>389</v>
      </c>
      <c r="P22" s="1"/>
      <c r="Q22" s="1"/>
      <c r="R22" s="1"/>
    </row>
    <row r="23" spans="1:18" ht="18.45" x14ac:dyDescent="0.5">
      <c r="A23" s="2" t="s">
        <v>11</v>
      </c>
      <c r="B23" s="1"/>
      <c r="C23" s="1"/>
      <c r="D23" s="1"/>
      <c r="E23" s="2">
        <f>SUM(E13:E22)</f>
        <v>11250</v>
      </c>
      <c r="F23" s="2">
        <f>SUM(F13:F22)</f>
        <v>24662</v>
      </c>
      <c r="G23" s="2">
        <f t="shared" ref="G23:O23" si="1">SUM(G13:G22)</f>
        <v>31750</v>
      </c>
      <c r="H23" s="2">
        <f t="shared" si="1"/>
        <v>16162</v>
      </c>
      <c r="I23" s="2">
        <f t="shared" si="1"/>
        <v>32050</v>
      </c>
      <c r="J23" s="2">
        <f t="shared" si="1"/>
        <v>33551</v>
      </c>
      <c r="K23" s="2">
        <f t="shared" si="1"/>
        <v>28613</v>
      </c>
      <c r="L23" s="10">
        <f t="shared" si="1"/>
        <v>17583.5</v>
      </c>
      <c r="M23" s="5">
        <f t="shared" si="1"/>
        <v>28390</v>
      </c>
      <c r="N23" s="5">
        <f t="shared" si="1"/>
        <v>22772</v>
      </c>
      <c r="O23" s="5">
        <f t="shared" si="1"/>
        <v>26182</v>
      </c>
      <c r="P23" s="1"/>
      <c r="Q23" s="1"/>
      <c r="R23" s="1"/>
    </row>
    <row r="24" spans="1:18" ht="18.45" x14ac:dyDescent="0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5"/>
      <c r="N24" s="5"/>
      <c r="O24" s="5"/>
      <c r="P24" s="1"/>
      <c r="Q24" s="1"/>
      <c r="R24" s="1"/>
    </row>
    <row r="25" spans="1:18" ht="18.45" x14ac:dyDescent="0.5">
      <c r="A25" s="2" t="s">
        <v>12</v>
      </c>
      <c r="B25" s="1"/>
      <c r="C25" s="1"/>
      <c r="D25" s="1"/>
      <c r="E25" s="2">
        <f>+E9-E23</f>
        <v>12750</v>
      </c>
      <c r="F25" s="2">
        <v>4948</v>
      </c>
      <c r="G25" s="2">
        <f t="shared" ref="G25:O25" si="2">+G9-G23</f>
        <v>1250</v>
      </c>
      <c r="H25" s="2">
        <f t="shared" si="2"/>
        <v>7846</v>
      </c>
      <c r="I25" s="2">
        <f t="shared" si="2"/>
        <v>-4050</v>
      </c>
      <c r="J25" s="2">
        <f t="shared" si="2"/>
        <v>-8491</v>
      </c>
      <c r="K25" s="2">
        <f t="shared" si="2"/>
        <v>-1695</v>
      </c>
      <c r="L25" s="10">
        <f t="shared" si="2"/>
        <v>7839</v>
      </c>
      <c r="M25" s="5">
        <f t="shared" si="2"/>
        <v>-2515</v>
      </c>
      <c r="N25" s="5">
        <f t="shared" si="2"/>
        <v>-430</v>
      </c>
      <c r="O25" s="5">
        <f t="shared" si="2"/>
        <v>-6640</v>
      </c>
      <c r="P25" s="1"/>
      <c r="Q25" s="1"/>
      <c r="R25" s="1"/>
    </row>
    <row r="26" spans="1:18" ht="18.45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1"/>
      <c r="N26" s="1"/>
      <c r="O26" s="1"/>
      <c r="P26" s="1"/>
      <c r="Q26" s="1"/>
      <c r="R26" s="1"/>
    </row>
    <row r="27" spans="1:18" ht="18.45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45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.4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.45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45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45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45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.45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45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45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.45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45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.45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8.45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45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45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45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45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45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.45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8.45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8.45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8.45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8.45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8.45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Blad1</vt:lpstr>
      <vt:lpstr>Blad4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</dc:creator>
  <cp:lastModifiedBy>Mamma &amp; Pappa</cp:lastModifiedBy>
  <cp:lastPrinted>2020-10-26T22:11:18Z</cp:lastPrinted>
  <dcterms:created xsi:type="dcterms:W3CDTF">2014-02-14T16:03:53Z</dcterms:created>
  <dcterms:modified xsi:type="dcterms:W3CDTF">2020-10-27T07:47:27Z</dcterms:modified>
</cp:coreProperties>
</file>